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connectumt.sharepoint.com/sites/RTC-RTC7_Rural_SE_VR/Shared Documents/RTC7_R8_Rural_SE_VR/Chapter 7_Financial Plan/2025_Revisions_Chapter_7_Worksheets/Cash Flow/Parkers Cash Flow/"/>
    </mc:Choice>
  </mc:AlternateContent>
  <xr:revisionPtr revIDLastSave="9" documentId="13_ncr:1_{E7022D56-2AD0-4EF9-B2E1-F7098CB1D152}" xr6:coauthVersionLast="47" xr6:coauthVersionMax="47" xr10:uidLastSave="{FD6AC5CF-C746-BF49-B9C1-AB81099A3432}"/>
  <bookViews>
    <workbookView xWindow="0" yWindow="760" windowWidth="28400" windowHeight="16720" xr2:uid="{3383EDD5-5654-43C7-B6E6-192D35C4BEFF}"/>
  </bookViews>
  <sheets>
    <sheet name="Parker's Cash Flow State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9" i="1"/>
  <c r="E19" i="1"/>
  <c r="F9" i="1"/>
  <c r="E9" i="1"/>
  <c r="F6" i="1"/>
  <c r="E6" i="1"/>
  <c r="E24" i="1" l="1"/>
  <c r="E25" i="1" s="1"/>
  <c r="F24" i="1"/>
  <c r="F25" i="1" s="1"/>
  <c r="G9" i="1"/>
  <c r="D9" i="1"/>
  <c r="C9" i="1"/>
  <c r="B9" i="1"/>
  <c r="G23" i="1" l="1"/>
  <c r="D23" i="1"/>
  <c r="C23" i="1"/>
  <c r="G19" i="1"/>
  <c r="G24" i="1" s="1"/>
  <c r="D19" i="1"/>
  <c r="C19" i="1"/>
  <c r="G6" i="1"/>
  <c r="D6" i="1"/>
  <c r="C6" i="1"/>
  <c r="B23" i="1"/>
  <c r="B19" i="1"/>
  <c r="B24" i="1" l="1"/>
  <c r="C24" i="1"/>
  <c r="C25" i="1" s="1"/>
  <c r="D24" i="1"/>
  <c r="D25" i="1" s="1"/>
  <c r="B6" i="1"/>
  <c r="B25" i="1" l="1"/>
  <c r="B26" i="1" s="1"/>
  <c r="C3" i="1" s="1"/>
  <c r="C26" i="1" s="1"/>
  <c r="D3" i="1" s="1"/>
  <c r="D26" i="1" s="1"/>
  <c r="E3" i="1" s="1"/>
  <c r="E26" i="1" s="1"/>
  <c r="F3" i="1" s="1"/>
  <c r="F26" i="1" s="1"/>
  <c r="G3" i="1" s="1"/>
  <c r="G25" i="1"/>
  <c r="G26" i="1" l="1"/>
</calcChain>
</file>

<file path=xl/sharedStrings.xml><?xml version="1.0" encoding="utf-8"?>
<sst xmlns="http://schemas.openxmlformats.org/spreadsheetml/2006/main" count="33" uniqueCount="33">
  <si>
    <t>May</t>
  </si>
  <si>
    <t>Jun</t>
  </si>
  <si>
    <t>July</t>
  </si>
  <si>
    <t>Aug</t>
  </si>
  <si>
    <t>Sept</t>
  </si>
  <si>
    <t>Oct</t>
  </si>
  <si>
    <t>Cash Reserve</t>
  </si>
  <si>
    <t>Sales (receipts)</t>
  </si>
  <si>
    <t>Other (receipts)</t>
  </si>
  <si>
    <t>Total Receipts - Calculated</t>
  </si>
  <si>
    <t>Labor ($2/bag)</t>
  </si>
  <si>
    <t>Supplies ($3/bag)</t>
  </si>
  <si>
    <t>Total Variable Costs (Costs of Goods Sold) - Calculated</t>
  </si>
  <si>
    <t>General supplies</t>
  </si>
  <si>
    <t>Kitchen rental</t>
  </si>
  <si>
    <t>Utilities</t>
  </si>
  <si>
    <t>Phone</t>
  </si>
  <si>
    <t>Advertising</t>
  </si>
  <si>
    <t>Craft fair booth charges</t>
  </si>
  <si>
    <t>Accounting services</t>
  </si>
  <si>
    <t>Total Fixed Operating Expenses - Calculated</t>
  </si>
  <si>
    <t>Business loan repayment</t>
  </si>
  <si>
    <t>Owner draw</t>
  </si>
  <si>
    <t>Total Other Expenses - Calculated</t>
  </si>
  <si>
    <t>Total Disbursements (Variable + Fixed + Other Costs)</t>
  </si>
  <si>
    <t>Ending Cash (Cash Reserve + Surplus/Deficit)</t>
  </si>
  <si>
    <t>Cash Flow Statement: Parker's Dog Treats</t>
  </si>
  <si>
    <t>Cash Flow Items</t>
  </si>
  <si>
    <t>End of spreadsheet</t>
  </si>
  <si>
    <t>Vehicle insurance</t>
  </si>
  <si>
    <t>Liability insurance</t>
  </si>
  <si>
    <t>Capital expenses</t>
  </si>
  <si>
    <t>Surplus or Deficit (Receipts − Total Disbursements)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</si>
</sst>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Alignment="0" applyProtection="0"/>
    <xf numFmtId="0" fontId="4" fillId="0" borderId="1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5" fillId="3" borderId="0" xfId="4" applyFill="1"/>
    <xf numFmtId="0" fontId="2" fillId="3" borderId="0" xfId="0" applyFont="1" applyFill="1"/>
    <xf numFmtId="0" fontId="6" fillId="2" borderId="0" xfId="0" applyFont="1" applyFill="1"/>
    <xf numFmtId="164" fontId="2" fillId="2" borderId="0" xfId="1" applyNumberFormat="1" applyFont="1" applyFill="1"/>
    <xf numFmtId="0" fontId="0" fillId="0" borderId="0" xfId="0" applyAlignment="1">
      <alignment horizontal="right"/>
    </xf>
    <xf numFmtId="0" fontId="2" fillId="2" borderId="0" xfId="0" applyFont="1" applyFill="1"/>
    <xf numFmtId="164" fontId="2" fillId="3" borderId="0" xfId="1" applyNumberFormat="1" applyFont="1" applyFill="1"/>
    <xf numFmtId="164" fontId="6" fillId="3" borderId="0" xfId="1" applyNumberFormat="1" applyFont="1" applyFill="1"/>
    <xf numFmtId="0" fontId="3" fillId="0" borderId="0" xfId="2" applyAlignment="1">
      <alignment horizontal="left" vertical="top"/>
    </xf>
    <xf numFmtId="0" fontId="7" fillId="0" borderId="0" xfId="0" applyFont="1"/>
    <xf numFmtId="0" fontId="0" fillId="0" borderId="0" xfId="0"/>
  </cellXfs>
  <cellStyles count="6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5996F0-1375-4312-A76D-4A1967ADA300}" name="CashFlow" displayName="CashFlow" ref="A2:G26" totalsRowShown="0" headerRowDxfId="8" dataDxfId="7" dataCellStyle="Currency">
  <autoFilter ref="A2:G26" xr:uid="{86CCBD50-A19B-4C8E-86D5-D1F0E78BAA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7AAA7EC-D8EA-4706-BBB9-2DB26205988B}" name="Cash Flow Items" dataDxfId="6"/>
    <tableColumn id="2" xr3:uid="{A09A8A5D-F984-42D1-846C-3421A8A91797}" name="May" dataDxfId="5" dataCellStyle="Currency"/>
    <tableColumn id="3" xr3:uid="{A9DD00D2-0FE4-4F7A-9943-B0C623C9A005}" name="Jun" dataDxfId="4" dataCellStyle="Currency"/>
    <tableColumn id="4" xr3:uid="{0D218348-6373-4603-9943-D20FF826C5FA}" name="July" dataDxfId="3" dataCellStyle="Currency"/>
    <tableColumn id="7" xr3:uid="{0F3EAB4E-BCF2-4E5D-81CC-D4DC773AE68F}" name="Aug" dataDxfId="2" dataCellStyle="Currency"/>
    <tableColumn id="6" xr3:uid="{4DE8F90D-BF14-49B7-B76B-0620625C02D4}" name="Sept" dataDxfId="1" dataCellStyle="Currency"/>
    <tableColumn id="5" xr3:uid="{5A0F17AE-DC1D-4F21-8D6B-8BA4A64B2356}" name="Oct" dataDxfId="0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15D48-D290-4C42-81C8-408DDF4B7F87}">
  <sheetPr>
    <pageSetUpPr fitToPage="1"/>
  </sheetPr>
  <dimension ref="A1:R27"/>
  <sheetViews>
    <sheetView tabSelected="1" zoomScaleNormal="100" workbookViewId="0">
      <selection sqref="A1:G1"/>
    </sheetView>
  </sheetViews>
  <sheetFormatPr baseColWidth="10" defaultColWidth="0" defaultRowHeight="15" zeroHeight="1" x14ac:dyDescent="0.2"/>
  <cols>
    <col min="1" max="1" width="48.33203125" customWidth="1"/>
    <col min="2" max="6" width="10.6640625" customWidth="1"/>
    <col min="7" max="7" width="10.5" customWidth="1"/>
    <col min="8" max="8" width="9.1640625" hidden="1" customWidth="1"/>
    <col min="9" max="16" width="0" hidden="1" customWidth="1"/>
    <col min="17" max="17" width="9.1640625" hidden="1" customWidth="1"/>
    <col min="18" max="18" width="0" hidden="1" customWidth="1"/>
    <col min="19" max="16384" width="9.1640625" hidden="1"/>
  </cols>
  <sheetData>
    <row r="1" spans="1:7" ht="38.25" customHeight="1" x14ac:dyDescent="0.2">
      <c r="A1" s="12" t="s">
        <v>26</v>
      </c>
      <c r="B1" s="12"/>
      <c r="C1" s="12"/>
      <c r="D1" s="12"/>
      <c r="E1" s="12"/>
      <c r="F1" s="12"/>
      <c r="G1" s="12"/>
    </row>
    <row r="2" spans="1:7" ht="30.75" customHeight="1" x14ac:dyDescent="0.2">
      <c r="A2" s="1" t="s">
        <v>27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16" x14ac:dyDescent="0.2">
      <c r="A3" s="4" t="s">
        <v>6</v>
      </c>
      <c r="B3" s="10">
        <v>3600</v>
      </c>
      <c r="C3" s="10">
        <f>B26</f>
        <v>1610</v>
      </c>
      <c r="D3" s="10">
        <f t="shared" ref="D3:G3" si="0">C26</f>
        <v>1370</v>
      </c>
      <c r="E3" s="10">
        <f t="shared" si="0"/>
        <v>1280</v>
      </c>
      <c r="F3" s="10">
        <f t="shared" si="0"/>
        <v>1015</v>
      </c>
      <c r="G3" s="10">
        <f t="shared" si="0"/>
        <v>975</v>
      </c>
    </row>
    <row r="4" spans="1:7" x14ac:dyDescent="0.2">
      <c r="A4" s="8" t="s">
        <v>7</v>
      </c>
      <c r="B4" s="2">
        <v>200</v>
      </c>
      <c r="C4" s="2">
        <v>600</v>
      </c>
      <c r="D4" s="2">
        <v>900</v>
      </c>
      <c r="E4" s="2">
        <v>1000</v>
      </c>
      <c r="F4" s="2">
        <v>1300</v>
      </c>
      <c r="G4" s="2">
        <v>1700</v>
      </c>
    </row>
    <row r="5" spans="1:7" x14ac:dyDescent="0.2">
      <c r="A5" s="8" t="s">
        <v>8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</row>
    <row r="6" spans="1:7" ht="16" x14ac:dyDescent="0.2">
      <c r="A6" s="4" t="s">
        <v>9</v>
      </c>
      <c r="B6" s="11">
        <f t="shared" ref="B6:G6" si="1">SUM(B4:B5)</f>
        <v>200</v>
      </c>
      <c r="C6" s="11">
        <f t="shared" si="1"/>
        <v>600</v>
      </c>
      <c r="D6" s="11">
        <f t="shared" si="1"/>
        <v>900</v>
      </c>
      <c r="E6" s="11">
        <f t="shared" si="1"/>
        <v>1000</v>
      </c>
      <c r="F6" s="11">
        <f t="shared" si="1"/>
        <v>1300</v>
      </c>
      <c r="G6" s="11">
        <f t="shared" si="1"/>
        <v>1700</v>
      </c>
    </row>
    <row r="7" spans="1:7" x14ac:dyDescent="0.2">
      <c r="A7" s="8" t="s">
        <v>10</v>
      </c>
      <c r="B7" s="2">
        <v>40</v>
      </c>
      <c r="C7" s="2">
        <v>120</v>
      </c>
      <c r="D7" s="2">
        <v>180</v>
      </c>
      <c r="E7" s="2">
        <v>200</v>
      </c>
      <c r="F7" s="2">
        <v>260</v>
      </c>
      <c r="G7" s="2">
        <v>340</v>
      </c>
    </row>
    <row r="8" spans="1:7" x14ac:dyDescent="0.2">
      <c r="A8" s="8" t="s">
        <v>11</v>
      </c>
      <c r="B8" s="2">
        <v>60</v>
      </c>
      <c r="C8" s="2">
        <v>180</v>
      </c>
      <c r="D8" s="2">
        <v>270</v>
      </c>
      <c r="E8" s="2">
        <v>300</v>
      </c>
      <c r="F8" s="2">
        <v>390</v>
      </c>
      <c r="G8" s="2">
        <v>510</v>
      </c>
    </row>
    <row r="9" spans="1:7" x14ac:dyDescent="0.2">
      <c r="A9" s="6" t="s">
        <v>12</v>
      </c>
      <c r="B9" s="7">
        <f>SUM(B7:B8)</f>
        <v>100</v>
      </c>
      <c r="C9" s="7">
        <f>SUM(C7:C8)</f>
        <v>300</v>
      </c>
      <c r="D9" s="7">
        <f>SUM(D7:D8)</f>
        <v>450</v>
      </c>
      <c r="E9" s="7">
        <f t="shared" ref="E9:F9" si="2">SUM(E7:E8)</f>
        <v>500</v>
      </c>
      <c r="F9" s="7">
        <f t="shared" si="2"/>
        <v>650</v>
      </c>
      <c r="G9" s="7">
        <f>SUM(G7:G8)</f>
        <v>850</v>
      </c>
    </row>
    <row r="10" spans="1:7" x14ac:dyDescent="0.2">
      <c r="A10" s="8" t="s">
        <v>13</v>
      </c>
      <c r="B10" s="2">
        <v>40</v>
      </c>
      <c r="C10" s="2">
        <v>40</v>
      </c>
      <c r="D10" s="2">
        <v>40</v>
      </c>
      <c r="E10" s="2">
        <v>40</v>
      </c>
      <c r="F10" s="2">
        <v>40</v>
      </c>
      <c r="G10" s="2">
        <v>40</v>
      </c>
    </row>
    <row r="11" spans="1:7" x14ac:dyDescent="0.2">
      <c r="A11" s="8" t="s">
        <v>14</v>
      </c>
      <c r="B11" s="2">
        <v>200</v>
      </c>
      <c r="C11" s="2">
        <v>200</v>
      </c>
      <c r="D11" s="2">
        <v>200</v>
      </c>
      <c r="E11" s="2">
        <v>200</v>
      </c>
      <c r="F11" s="2">
        <v>200</v>
      </c>
      <c r="G11" s="2">
        <v>200</v>
      </c>
    </row>
    <row r="12" spans="1:7" x14ac:dyDescent="0.2">
      <c r="A12" s="8" t="s">
        <v>15</v>
      </c>
      <c r="B12" s="2">
        <v>15</v>
      </c>
      <c r="C12" s="2">
        <v>15</v>
      </c>
      <c r="D12" s="2">
        <v>15</v>
      </c>
      <c r="E12" s="2">
        <v>15</v>
      </c>
      <c r="F12" s="2">
        <v>15</v>
      </c>
      <c r="G12" s="2">
        <v>15</v>
      </c>
    </row>
    <row r="13" spans="1:7" x14ac:dyDescent="0.2">
      <c r="A13" s="8" t="s">
        <v>16</v>
      </c>
      <c r="B13" s="2">
        <v>15</v>
      </c>
      <c r="C13" s="2">
        <v>15</v>
      </c>
      <c r="D13" s="2">
        <v>15</v>
      </c>
      <c r="E13" s="2">
        <v>15</v>
      </c>
      <c r="F13" s="2">
        <v>15</v>
      </c>
      <c r="G13" s="2">
        <v>15</v>
      </c>
    </row>
    <row r="14" spans="1:7" x14ac:dyDescent="0.2">
      <c r="A14" s="8" t="s">
        <v>17</v>
      </c>
      <c r="B14" s="2">
        <v>45</v>
      </c>
      <c r="C14" s="2">
        <v>20</v>
      </c>
      <c r="D14" s="2">
        <v>20</v>
      </c>
      <c r="E14" s="2">
        <v>20</v>
      </c>
      <c r="F14" s="2">
        <v>20</v>
      </c>
      <c r="G14" s="2">
        <v>20</v>
      </c>
    </row>
    <row r="15" spans="1:7" x14ac:dyDescent="0.2">
      <c r="A15" s="8" t="s">
        <v>29</v>
      </c>
      <c r="B15" s="2">
        <v>75</v>
      </c>
      <c r="C15" s="2">
        <v>75</v>
      </c>
      <c r="D15" s="2">
        <v>75</v>
      </c>
      <c r="E15" s="2">
        <v>75</v>
      </c>
      <c r="F15" s="2">
        <v>75</v>
      </c>
      <c r="G15" s="2">
        <v>75</v>
      </c>
    </row>
    <row r="16" spans="1:7" x14ac:dyDescent="0.2">
      <c r="A16" s="8" t="s">
        <v>30</v>
      </c>
      <c r="B16" s="2">
        <v>150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</row>
    <row r="17" spans="1:7" x14ac:dyDescent="0.2">
      <c r="A17" s="8" t="s">
        <v>18</v>
      </c>
      <c r="B17" s="2">
        <v>0</v>
      </c>
      <c r="C17" s="2">
        <v>75</v>
      </c>
      <c r="D17" s="2">
        <v>75</v>
      </c>
      <c r="E17" s="2">
        <v>150</v>
      </c>
      <c r="F17" s="2">
        <v>75</v>
      </c>
      <c r="G17" s="2">
        <v>75</v>
      </c>
    </row>
    <row r="18" spans="1:7" x14ac:dyDescent="0.2">
      <c r="A18" s="8" t="s">
        <v>19</v>
      </c>
      <c r="B18" s="2">
        <v>150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</row>
    <row r="19" spans="1:7" x14ac:dyDescent="0.2">
      <c r="A19" s="9" t="s">
        <v>20</v>
      </c>
      <c r="B19" s="7">
        <f>SUM(B10:B18)</f>
        <v>690</v>
      </c>
      <c r="C19" s="7">
        <f>SUM(C10:C18)</f>
        <v>440</v>
      </c>
      <c r="D19" s="7">
        <f>SUM(D10:D18)</f>
        <v>440</v>
      </c>
      <c r="E19" s="7">
        <f t="shared" ref="E19:F19" si="3">SUM(E10:E18)</f>
        <v>515</v>
      </c>
      <c r="F19" s="7">
        <f t="shared" si="3"/>
        <v>440</v>
      </c>
      <c r="G19" s="7">
        <f>SUM(G10:G18)</f>
        <v>440</v>
      </c>
    </row>
    <row r="20" spans="1:7" x14ac:dyDescent="0.2">
      <c r="A20" s="8" t="s">
        <v>21</v>
      </c>
      <c r="B20" s="2">
        <v>0</v>
      </c>
      <c r="C20" s="2">
        <v>0</v>
      </c>
      <c r="D20" s="2">
        <v>0</v>
      </c>
      <c r="E20" s="2">
        <v>150</v>
      </c>
      <c r="F20" s="2">
        <v>150</v>
      </c>
      <c r="G20" s="2">
        <v>150</v>
      </c>
    </row>
    <row r="21" spans="1:7" x14ac:dyDescent="0.2">
      <c r="A21" s="8" t="s">
        <v>31</v>
      </c>
      <c r="B21" s="2">
        <v>1300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x14ac:dyDescent="0.2">
      <c r="A22" s="8" t="s">
        <v>22</v>
      </c>
      <c r="B22" s="2">
        <v>100</v>
      </c>
      <c r="C22" s="2">
        <v>100</v>
      </c>
      <c r="D22" s="2">
        <v>100</v>
      </c>
      <c r="E22" s="2">
        <v>100</v>
      </c>
      <c r="F22" s="2">
        <v>100</v>
      </c>
      <c r="G22" s="2">
        <v>100</v>
      </c>
    </row>
    <row r="23" spans="1:7" x14ac:dyDescent="0.2">
      <c r="A23" s="9" t="s">
        <v>23</v>
      </c>
      <c r="B23" s="7">
        <f>SUM(B20:B22)</f>
        <v>1400</v>
      </c>
      <c r="C23" s="7">
        <f>SUM(C20:C22)</f>
        <v>100</v>
      </c>
      <c r="D23" s="7">
        <f>SUM(D20:D22)</f>
        <v>100</v>
      </c>
      <c r="E23" s="7">
        <f t="shared" ref="E23:F23" si="4">SUM(E20:E22)</f>
        <v>250</v>
      </c>
      <c r="F23" s="7">
        <f t="shared" si="4"/>
        <v>250</v>
      </c>
      <c r="G23" s="7">
        <f>SUM(G20:G22)</f>
        <v>250</v>
      </c>
    </row>
    <row r="24" spans="1:7" x14ac:dyDescent="0.2">
      <c r="A24" s="5" t="s">
        <v>24</v>
      </c>
      <c r="B24" s="10">
        <f>SUM(B9+B19+B23)</f>
        <v>2190</v>
      </c>
      <c r="C24" s="10">
        <f>SUM(C9+C19+C23)</f>
        <v>840</v>
      </c>
      <c r="D24" s="10">
        <f>SUM(D9+D19+D23)</f>
        <v>990</v>
      </c>
      <c r="E24" s="10">
        <f t="shared" ref="E24:F24" si="5">SUM(E9+E19+E23)</f>
        <v>1265</v>
      </c>
      <c r="F24" s="10">
        <f t="shared" si="5"/>
        <v>1340</v>
      </c>
      <c r="G24" s="10">
        <f>SUM(G9+G19+G23)</f>
        <v>1540</v>
      </c>
    </row>
    <row r="25" spans="1:7" x14ac:dyDescent="0.2">
      <c r="A25" s="5" t="s">
        <v>32</v>
      </c>
      <c r="B25" s="10">
        <f>(B6-B24)</f>
        <v>-1990</v>
      </c>
      <c r="C25" s="10">
        <f>(C6-C24)</f>
        <v>-240</v>
      </c>
      <c r="D25" s="10">
        <f>(D6-D24)</f>
        <v>-90</v>
      </c>
      <c r="E25" s="10">
        <f t="shared" ref="E25:F25" si="6">(E6-E24)</f>
        <v>-265</v>
      </c>
      <c r="F25" s="10">
        <f t="shared" si="6"/>
        <v>-40</v>
      </c>
      <c r="G25" s="10">
        <f>(G6-G24)</f>
        <v>160</v>
      </c>
    </row>
    <row r="26" spans="1:7" x14ac:dyDescent="0.2">
      <c r="A26" s="5" t="s">
        <v>25</v>
      </c>
      <c r="B26" s="10">
        <f>B3+B25</f>
        <v>1610</v>
      </c>
      <c r="C26" s="10">
        <f>C3+C25</f>
        <v>1370</v>
      </c>
      <c r="D26" s="10">
        <f>D3+D25</f>
        <v>1280</v>
      </c>
      <c r="E26" s="10">
        <f t="shared" ref="E26:F26" si="7">E3+E25</f>
        <v>1015</v>
      </c>
      <c r="F26" s="10">
        <f t="shared" si="7"/>
        <v>975</v>
      </c>
      <c r="G26" s="10">
        <f>G3+G25</f>
        <v>1135</v>
      </c>
    </row>
    <row r="27" spans="1:7" x14ac:dyDescent="0.2">
      <c r="A27" s="13" t="s">
        <v>28</v>
      </c>
      <c r="B27" s="14"/>
      <c r="C27" s="14"/>
      <c r="D27" s="14"/>
      <c r="E27" s="14"/>
      <c r="F27" s="14"/>
      <c r="G27" s="14"/>
    </row>
  </sheetData>
  <mergeCells count="2">
    <mergeCell ref="A1:G1"/>
    <mergeCell ref="A27:G27"/>
  </mergeCells>
  <pageMargins left="0.7" right="0.7" top="0.75" bottom="0.75" header="0.3" footer="0.3"/>
  <pageSetup fitToHeight="0" orientation="landscape" r:id="rId1"/>
  <ignoredErrors>
    <ignoredError sqref="B6" formulaRang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693AE6C6A0A46B591F91449F260E0" ma:contentTypeVersion="10" ma:contentTypeDescription="Create a new document." ma:contentTypeScope="" ma:versionID="6524a0d1d428f5cc656e9c39a1a5cd08">
  <xsd:schema xmlns:xsd="http://www.w3.org/2001/XMLSchema" xmlns:xs="http://www.w3.org/2001/XMLSchema" xmlns:p="http://schemas.microsoft.com/office/2006/metadata/properties" xmlns:ns2="41ec82f5-e632-4288-a192-9196f18514d7" targetNamespace="http://schemas.microsoft.com/office/2006/metadata/properties" ma:root="true" ma:fieldsID="d7f33f203e9b0a5d14b53bdfbe993b71" ns2:_="">
    <xsd:import namespace="41ec82f5-e632-4288-a192-9196f18514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c82f5-e632-4288-a192-9196f18514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479C5E-96B8-41AB-9AD6-C5D0E23A8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c82f5-e632-4288-a192-9196f1851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00365F-AB1C-4DFE-82E7-7B6320EF9D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F297E0-1302-4DB6-8D02-0764D4164D47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41ec82f5-e632-4288-a192-9196f18514d7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Parker's Cash Flow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Ipsen, Catherine</dc:creator>
  <cp:keywords/>
  <dc:description/>
  <cp:lastModifiedBy>Costello, Jordan</cp:lastModifiedBy>
  <cp:revision/>
  <dcterms:created xsi:type="dcterms:W3CDTF">2021-01-04T17:48:49Z</dcterms:created>
  <dcterms:modified xsi:type="dcterms:W3CDTF">2025-05-15T20:47:52Z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0x0101008C6693AE6C6A0A46B591F91449F260E0</vt:lpwstr>
  </property>
</Properties>
</file>